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<sst xmlns="http://schemas.openxmlformats.org/spreadsheetml/2006/main" count="70" uniqueCount="45">
  <si>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</si>
  <si>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</si>
  <si>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</si>
  <si>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</si>
  <si>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</si>
  <si>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</si>
  <si>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</si>
  <si>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</si>
  <si>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</si>
  <si>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</si>
  <si>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</si>
  <si>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</si>
  <si>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</si>
  <si>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</si>
  <si>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</si>
  <si>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</si>
  <si>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</si>
  <si>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</si>
  <si>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</si>
  <si>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</si>
  <si>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</si>
  <si>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</si>
  <si>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</si>
  <si>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</si>
  <si>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</si>
  <si>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</si>
  <si>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</si>
  <si>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</si>
  <si>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</si>
  <si>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</si>
  <si>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</si>
  <si>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</si>
  <si>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</si>
  <si>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</si>
  <si>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</si>
  <si>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</si>
  <si>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</si>
  <si>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</si>
  <si>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</si>
  <si>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</si>
  <si>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</si>
  <si>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</si>
  <si>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</si>
  <si>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</si>
  <si>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- 07.10.22г.)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</si>
</sst>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L17" sqref="L17"/>
    </sheetView>
  </sheetViews>
  <sheetFormatPr defaultColWidth="9.140625" defaultRowHeight="15" x14ac:dyDescent="0.25"/>
  <cols>
    <col min="1" max="1" width="3.85546875" style="22" customWidth="1"/>
    <col min="2" max="2" width="26.85546875" style="18" customWidth="1"/>
    <col min="3" max="3" width="8.42578125" style="20" customWidth="1"/>
    <col min="4" max="4" width="20.28515625" style="20" customWidth="1"/>
    <col min="5" max="5" width="21.42578125" style="20" customWidth="1"/>
    <col min="6" max="6" width="10.7109375" style="20" customWidth="1"/>
    <col min="7" max="11" width="21.28515625" style="20" customWidth="1"/>
    <col min="12" max="12" width="14.85546875" style="27" customWidth="1"/>
    <col min="13" max="13" width="23.85546875" style="20" customWidth="1"/>
    <col min="14" max="14" width="24.28515625" style="20" customWidth="1"/>
    <col min="15" max="15" width="6.5703125" style="19" customWidth="1"/>
    <col min="16" max="16" width="7.7109375" style="20" customWidth="1"/>
    <col min="17" max="17" width="5.7109375" style="18" customWidth="1"/>
    <col min="18" max="18" width="26.7109375" style="20" customWidth="1"/>
    <col min="19" max="19" width="22.42578125" style="18" customWidth="1"/>
    <col min="20" max="20" width="23.5703125" style="18" customWidth="1"/>
    <col min="21" max="21" width="18.28515625" style="18" customWidth="1"/>
    <col min="22" max="23" width="28.28515625" style="18" customWidth="1"/>
    <col min="24" max="24" width="23.85546875" style="23" customWidth="1"/>
    <col min="25" max="25" width="9.140625" style="18"/>
    <col min="26" max="26" width="20.7109375" style="18" customWidth="1"/>
    <col min="27" max="27" width="22.140625" style="18" customWidth="1"/>
    <col min="28" max="16384" width="9.140625" style="18"/>
  </cols>
  <sheetData>
    <row r="1" spans="1:24" s="17" customFormat="1" ht="69" customHeight="1" thickBot="1" x14ac:dyDescent="0.3">
      <c r="A1" s="9"/>
      <c r="B1" s="54" t="s">
        <v>35</v>
      </c>
      <c r="C1" s="54"/>
      <c r="D1" s="54"/>
      <c r="E1" s="54"/>
      <c r="F1" s="58" t="s">
        <v>39</v>
      </c>
      <c r="G1" s="58"/>
      <c r="H1" s="58"/>
      <c r="I1" s="58" t="s">
        <v>44</v>
      </c>
      <c r="J1" s="58"/>
      <c r="K1" s="58"/>
      <c r="L1" s="25"/>
      <c r="M1" s="26"/>
      <c r="N1" s="26"/>
    </row>
    <row r="2" spans="1:24" s="16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2" t="s">
        <v>8</v>
      </c>
      <c r="G2" s="33" t="s">
        <v>30</v>
      </c>
      <c r="H2" s="34" t="s">
        <v>31</v>
      </c>
      <c r="I2" s="2" t="s">
        <v>8</v>
      </c>
      <c r="J2" s="3" t="s">
        <v>30</v>
      </c>
      <c r="K2" s="3" t="s">
        <v>31</v>
      </c>
      <c r="L2" s="47" t="s">
        <v>10</v>
      </c>
      <c r="M2" s="38" t="s">
        <v>30</v>
      </c>
      <c r="N2" s="35" t="s">
        <v>31</v>
      </c>
      <c r="R2" s="17"/>
      <c r="S2" s="17"/>
      <c r="T2" s="17"/>
      <c r="U2" s="17"/>
      <c r="V2" s="17"/>
      <c r="W2" s="17"/>
    </row>
    <row r="3" spans="1:24" x14ac:dyDescent="0.25">
      <c r="A3" s="44">
        <v>1</v>
      </c>
      <c r="B3" s="45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6135</v>
      </c>
      <c r="J3" s="6">
        <v>40968952712.5</v>
      </c>
      <c r="K3" s="6">
        <v>34820387557.440002</v>
      </c>
      <c r="L3" s="48">
        <f>C3+F3+I3</f>
        <v>12835</v>
      </c>
      <c r="M3" s="28">
        <f>D3+G3+J3</f>
        <v>70931478566.899994</v>
      </c>
      <c r="N3" s="29">
        <f>E3+H3+K3</f>
        <v>60266337688.19001</v>
      </c>
      <c r="O3" s="18"/>
      <c r="P3" s="18"/>
      <c r="R3" s="18"/>
      <c r="X3" s="18"/>
    </row>
    <row r="4" spans="1:24" x14ac:dyDescent="0.25">
      <c r="A4" s="44">
        <v>2</v>
      </c>
      <c r="B4" s="45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48">
        <f t="shared" ref="L4:L13" si="0">C4+F4+I4</f>
        <v>5423</v>
      </c>
      <c r="M4" s="28">
        <f t="shared" ref="M4:M13" si="1">D4+G4+J4</f>
        <v>35714496851</v>
      </c>
      <c r="N4" s="29">
        <f t="shared" ref="N4:N13" si="2">E4+H4+K4</f>
        <v>30367037433.349998</v>
      </c>
      <c r="O4" s="18"/>
      <c r="P4" s="18"/>
      <c r="R4" s="18"/>
      <c r="X4" s="18"/>
    </row>
    <row r="5" spans="1:24" x14ac:dyDescent="0.25">
      <c r="A5" s="44">
        <v>3</v>
      </c>
      <c r="B5" s="45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3378</v>
      </c>
      <c r="J5" s="6">
        <v>19438419843</v>
      </c>
      <c r="K5" s="6">
        <v>16348486743.700001</v>
      </c>
      <c r="L5" s="48">
        <f t="shared" si="0"/>
        <v>6911</v>
      </c>
      <c r="M5" s="28">
        <f t="shared" si="1"/>
        <v>36204416741</v>
      </c>
      <c r="N5" s="29">
        <f t="shared" si="2"/>
        <v>30540917033.169998</v>
      </c>
      <c r="O5" s="18"/>
      <c r="P5" s="18"/>
      <c r="R5" s="18"/>
      <c r="X5" s="18"/>
    </row>
    <row r="6" spans="1:24" x14ac:dyDescent="0.25">
      <c r="A6" s="44">
        <v>4</v>
      </c>
      <c r="B6" s="45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48">
        <f t="shared" si="0"/>
        <v>588</v>
      </c>
      <c r="M6" s="28">
        <f t="shared" si="1"/>
        <v>3528596487</v>
      </c>
      <c r="N6" s="29">
        <f t="shared" si="2"/>
        <v>2997606114.1399999</v>
      </c>
      <c r="O6" s="18"/>
      <c r="P6" s="18"/>
      <c r="R6" s="18"/>
      <c r="X6" s="18"/>
    </row>
    <row r="7" spans="1:24" x14ac:dyDescent="0.25">
      <c r="A7" s="44">
        <v>5</v>
      </c>
      <c r="B7" s="45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407</v>
      </c>
      <c r="J7" s="6">
        <v>6083775000</v>
      </c>
      <c r="K7" s="6">
        <v>4833730950</v>
      </c>
      <c r="L7" s="48">
        <f t="shared" si="0"/>
        <v>819</v>
      </c>
      <c r="M7" s="28">
        <f t="shared" si="1"/>
        <v>11321060532.459999</v>
      </c>
      <c r="N7" s="29">
        <f t="shared" si="2"/>
        <v>9244187865.2900009</v>
      </c>
      <c r="O7" s="18"/>
      <c r="P7" s="18"/>
      <c r="R7" s="18"/>
      <c r="X7" s="18"/>
    </row>
    <row r="8" spans="1:24" x14ac:dyDescent="0.25">
      <c r="A8" s="44">
        <v>6</v>
      </c>
      <c r="B8" s="45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41</v>
      </c>
      <c r="J8" s="6">
        <v>400980000</v>
      </c>
      <c r="K8" s="6">
        <v>337816750</v>
      </c>
      <c r="L8" s="48">
        <f t="shared" si="0"/>
        <v>153</v>
      </c>
      <c r="M8" s="28">
        <f t="shared" si="1"/>
        <v>1344430000</v>
      </c>
      <c r="N8" s="29">
        <f t="shared" si="2"/>
        <v>1058772816</v>
      </c>
      <c r="O8" s="18"/>
      <c r="P8" s="18"/>
      <c r="R8" s="18"/>
      <c r="X8" s="18"/>
    </row>
    <row r="9" spans="1:24" x14ac:dyDescent="0.25">
      <c r="A9" s="44">
        <v>7</v>
      </c>
      <c r="B9" s="45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133</v>
      </c>
      <c r="J9" s="6">
        <v>1042575825</v>
      </c>
      <c r="K9" s="6">
        <v>886189452.25</v>
      </c>
      <c r="L9" s="48">
        <f t="shared" si="0"/>
        <v>393</v>
      </c>
      <c r="M9" s="28">
        <f t="shared" si="1"/>
        <v>3187551467</v>
      </c>
      <c r="N9" s="29">
        <f t="shared" si="2"/>
        <v>2700265547.9499998</v>
      </c>
      <c r="O9" s="18"/>
      <c r="P9" s="18"/>
      <c r="R9" s="18"/>
      <c r="X9" s="18"/>
    </row>
    <row r="10" spans="1:24" x14ac:dyDescent="0.25">
      <c r="A10" s="44">
        <v>8</v>
      </c>
      <c r="B10" s="45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48">
        <f t="shared" si="0"/>
        <v>25</v>
      </c>
      <c r="M10" s="28">
        <f t="shared" si="1"/>
        <v>192556073</v>
      </c>
      <c r="N10" s="29">
        <f t="shared" si="2"/>
        <v>163672662.05000001</v>
      </c>
      <c r="O10" s="18"/>
      <c r="P10" s="18"/>
      <c r="R10" s="18"/>
      <c r="X10" s="18"/>
    </row>
    <row r="11" spans="1:24" x14ac:dyDescent="0.25">
      <c r="A11" s="44">
        <v>9</v>
      </c>
      <c r="B11" s="45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35</v>
      </c>
      <c r="J11" s="6">
        <v>453724400</v>
      </c>
      <c r="K11" s="6">
        <v>303738677</v>
      </c>
      <c r="L11" s="48">
        <f t="shared" si="0"/>
        <v>95</v>
      </c>
      <c r="M11" s="28">
        <f t="shared" si="1"/>
        <v>988234900</v>
      </c>
      <c r="N11" s="29">
        <f t="shared" si="2"/>
        <v>734582802</v>
      </c>
      <c r="O11" s="18"/>
      <c r="P11" s="18"/>
      <c r="R11" s="18"/>
      <c r="X11" s="18"/>
    </row>
    <row r="12" spans="1:24" x14ac:dyDescent="0.25">
      <c r="A12" s="44">
        <v>10</v>
      </c>
      <c r="B12" s="4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48">
        <f t="shared" si="0"/>
        <v>11</v>
      </c>
      <c r="M12" s="28">
        <f t="shared" si="1"/>
        <v>171000000</v>
      </c>
      <c r="N12" s="29">
        <f t="shared" si="2"/>
        <v>145350000</v>
      </c>
      <c r="O12" s="18"/>
      <c r="P12" s="18"/>
      <c r="R12" s="18"/>
      <c r="X12" s="18"/>
    </row>
    <row r="13" spans="1:24" x14ac:dyDescent="0.25">
      <c r="A13" s="44">
        <v>11</v>
      </c>
      <c r="B13" s="45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48">
        <f t="shared" si="0"/>
        <v>22</v>
      </c>
      <c r="M13" s="28">
        <f t="shared" si="1"/>
        <v>278119700</v>
      </c>
      <c r="N13" s="29">
        <f t="shared" si="2"/>
        <v>230350000</v>
      </c>
      <c r="O13" s="18"/>
      <c r="P13" s="18"/>
      <c r="R13" s="18"/>
      <c r="X13" s="18"/>
    </row>
    <row r="14" spans="1:24" ht="15.75" thickBot="1" x14ac:dyDescent="0.3">
      <c r="A14" s="55" t="s">
        <v>10</v>
      </c>
      <c r="B14" s="56"/>
      <c r="C14" s="8">
        <f t="shared" ref="C14:N14" si="3">SUM(C3:C13)</f>
        <v>3749</v>
      </c>
      <c r="D14" s="11">
        <f t="shared" si="3"/>
        <v>20333808443</v>
      </c>
      <c r="E14" s="11">
        <f t="shared" si="3"/>
        <v>17268567591.989998</v>
      </c>
      <c r="F14" s="39">
        <f t="shared" si="3"/>
        <v>13397</v>
      </c>
      <c r="G14" s="36">
        <f t="shared" si="3"/>
        <v>75139705094.860001</v>
      </c>
      <c r="H14" s="40">
        <f t="shared" si="3"/>
        <v>63650162239.76001</v>
      </c>
      <c r="I14" s="39">
        <f>SUM(I3:I13)</f>
        <v>10129</v>
      </c>
      <c r="J14" s="39">
        <f>SUM(J3:J13)</f>
        <v>68388427780.5</v>
      </c>
      <c r="K14" s="39">
        <f>SUM(K3:K13)</f>
        <v>57530350130.389999</v>
      </c>
      <c r="L14" s="49">
        <f t="shared" si="3"/>
        <v>27275</v>
      </c>
      <c r="M14" s="41">
        <f>SUM(M3:M13)</f>
        <v>163861941318.35999</v>
      </c>
      <c r="N14" s="42">
        <f t="shared" si="3"/>
        <v>138449079962.14001</v>
      </c>
      <c r="O14" s="18"/>
      <c r="P14" s="18"/>
      <c r="R14" s="18"/>
      <c r="X14" s="18"/>
    </row>
    <row r="15" spans="1:24" x14ac:dyDescent="0.25">
      <c r="A15" s="4"/>
      <c r="D15" s="21"/>
      <c r="E15" s="21"/>
      <c r="F15" s="21"/>
      <c r="G15" s="21"/>
      <c r="H15" s="21"/>
      <c r="I15" s="21"/>
      <c r="J15" s="21"/>
      <c r="K15" s="21"/>
      <c r="M15" s="21"/>
      <c r="N15" s="21"/>
      <c r="O15" s="18"/>
      <c r="P15" s="18"/>
      <c r="R15" s="18"/>
      <c r="X15" s="18"/>
    </row>
    <row r="16" spans="1:24" x14ac:dyDescent="0.25">
      <c r="A16" s="4"/>
      <c r="C16" s="18"/>
      <c r="E16" s="20" t="s">
        <v>38</v>
      </c>
      <c r="O16" s="18"/>
      <c r="P16" s="18"/>
      <c r="R16" s="18"/>
      <c r="X16" s="18"/>
    </row>
    <row r="17" spans="1:24" ht="53.25" customHeight="1" thickBot="1" x14ac:dyDescent="0.3">
      <c r="A17" s="16"/>
      <c r="B17" s="57" t="s">
        <v>36</v>
      </c>
      <c r="C17" s="57"/>
      <c r="D17" s="57"/>
      <c r="E17" s="57"/>
      <c r="F17" s="57" t="s">
        <v>37</v>
      </c>
      <c r="G17" s="57"/>
      <c r="H17" s="57"/>
      <c r="I17" s="57" t="s">
        <v>40</v>
      </c>
      <c r="J17" s="57"/>
      <c r="K17" s="57"/>
      <c r="L17" s="17"/>
      <c r="M17" s="17"/>
      <c r="N17" s="17"/>
      <c r="O17" s="18"/>
      <c r="P17" s="18"/>
      <c r="R17" s="18"/>
      <c r="X17" s="18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3" t="s">
        <v>8</v>
      </c>
      <c r="G18" s="33" t="s">
        <v>30</v>
      </c>
      <c r="H18" s="34" t="s">
        <v>31</v>
      </c>
      <c r="I18" s="46" t="s">
        <v>8</v>
      </c>
      <c r="J18" s="46" t="s">
        <v>30</v>
      </c>
      <c r="K18" s="52" t="s">
        <v>31</v>
      </c>
      <c r="L18" s="47" t="s">
        <v>10</v>
      </c>
      <c r="M18" s="38" t="s">
        <v>30</v>
      </c>
      <c r="N18" s="35" t="s">
        <v>31</v>
      </c>
      <c r="O18" s="18"/>
      <c r="P18" s="18"/>
      <c r="R18" s="18"/>
      <c r="X18" s="18"/>
    </row>
    <row r="19" spans="1:24" x14ac:dyDescent="0.25">
      <c r="A19" s="12">
        <v>1</v>
      </c>
      <c r="B19" s="45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312</v>
      </c>
      <c r="J19" s="7">
        <v>2843835936</v>
      </c>
      <c r="K19" s="7">
        <v>2367038618</v>
      </c>
      <c r="L19" s="50">
        <f>C19+F19+I19</f>
        <v>799</v>
      </c>
      <c r="M19" s="30">
        <f>D19+G19+J19</f>
        <v>6609897623</v>
      </c>
      <c r="N19" s="31">
        <f>E19+H19+K19</f>
        <v>5550965701.9499998</v>
      </c>
      <c r="O19" s="18"/>
      <c r="P19" s="18"/>
      <c r="R19" s="18"/>
      <c r="X19" s="18"/>
    </row>
    <row r="20" spans="1:24" x14ac:dyDescent="0.25">
      <c r="A20" s="12">
        <v>2</v>
      </c>
      <c r="B20" s="45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1120</v>
      </c>
      <c r="J20" s="7">
        <v>6945930396.5</v>
      </c>
      <c r="K20" s="1">
        <v>5806424814.1000004</v>
      </c>
      <c r="L20" s="50">
        <f t="shared" ref="L20:L38" si="4">C20+F20+I20</f>
        <v>3069</v>
      </c>
      <c r="M20" s="30">
        <f t="shared" ref="M20:M38" si="5">D20+G20+J20</f>
        <v>17899658737.5</v>
      </c>
      <c r="N20" s="31">
        <f>E20+H20+K20</f>
        <v>15058436774.299999</v>
      </c>
      <c r="O20" s="18"/>
      <c r="P20" s="18"/>
      <c r="R20" s="18"/>
      <c r="X20" s="18"/>
    </row>
    <row r="21" spans="1:24" x14ac:dyDescent="0.25">
      <c r="A21" s="12">
        <v>3</v>
      </c>
      <c r="B21" s="45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473</v>
      </c>
      <c r="J21" s="1">
        <v>3140464411</v>
      </c>
      <c r="K21" s="1">
        <v>2657409245.9000001</v>
      </c>
      <c r="L21" s="50">
        <f t="shared" si="4"/>
        <v>1418</v>
      </c>
      <c r="M21" s="30">
        <f t="shared" si="5"/>
        <v>8413009576</v>
      </c>
      <c r="N21" s="31">
        <f t="shared" ref="N21:N38" si="6">E21+H21+K21</f>
        <v>7131697548.4599991</v>
      </c>
      <c r="O21" s="18"/>
      <c r="P21" s="18"/>
      <c r="R21" s="18"/>
      <c r="X21" s="18"/>
    </row>
    <row r="22" spans="1:24" x14ac:dyDescent="0.25">
      <c r="A22" s="12">
        <v>4</v>
      </c>
      <c r="B22" s="45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684</v>
      </c>
      <c r="J22" s="1">
        <v>6202897866</v>
      </c>
      <c r="K22" s="1">
        <v>5253478152.6000004</v>
      </c>
      <c r="L22" s="50">
        <f t="shared" si="4"/>
        <v>1379</v>
      </c>
      <c r="M22" s="30">
        <f t="shared" si="5"/>
        <v>9644049335</v>
      </c>
      <c r="N22" s="31">
        <f t="shared" si="6"/>
        <v>8159356450.79</v>
      </c>
      <c r="O22" s="18"/>
      <c r="P22" s="18"/>
      <c r="R22" s="18"/>
      <c r="X22" s="18"/>
    </row>
    <row r="23" spans="1:24" x14ac:dyDescent="0.25">
      <c r="A23" s="12">
        <v>5</v>
      </c>
      <c r="B23" s="45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600</v>
      </c>
      <c r="J23" s="1">
        <v>3759269332</v>
      </c>
      <c r="K23" s="1">
        <v>3080624734.4399996</v>
      </c>
      <c r="L23" s="50">
        <f t="shared" si="4"/>
        <v>1530</v>
      </c>
      <c r="M23" s="30">
        <f t="shared" si="5"/>
        <v>8780133322</v>
      </c>
      <c r="N23" s="31">
        <f t="shared" si="6"/>
        <v>7339443723.3400002</v>
      </c>
      <c r="O23" s="18"/>
      <c r="P23" s="18"/>
      <c r="R23" s="18"/>
      <c r="X23" s="18"/>
    </row>
    <row r="24" spans="1:24" x14ac:dyDescent="0.25">
      <c r="A24" s="12">
        <v>6</v>
      </c>
      <c r="B24" s="45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1060</v>
      </c>
      <c r="J24" s="1">
        <v>5961795873</v>
      </c>
      <c r="K24" s="1">
        <v>5057186712.6000004</v>
      </c>
      <c r="L24" s="50">
        <f t="shared" si="4"/>
        <v>2096</v>
      </c>
      <c r="M24" s="30">
        <f t="shared" si="5"/>
        <v>11325235377</v>
      </c>
      <c r="N24" s="31">
        <f t="shared" si="6"/>
        <v>9578865292.4500008</v>
      </c>
      <c r="O24" s="18"/>
      <c r="P24" s="18"/>
      <c r="R24" s="18"/>
      <c r="X24" s="18"/>
    </row>
    <row r="25" spans="1:24" x14ac:dyDescent="0.25">
      <c r="A25" s="12">
        <v>7</v>
      </c>
      <c r="B25" s="45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687</v>
      </c>
      <c r="J25" s="1">
        <v>4196325911</v>
      </c>
      <c r="K25" s="1">
        <v>3542398110.5</v>
      </c>
      <c r="L25" s="50">
        <f t="shared" si="4"/>
        <v>1432</v>
      </c>
      <c r="M25" s="30">
        <f t="shared" si="5"/>
        <v>7815121903</v>
      </c>
      <c r="N25" s="31">
        <f t="shared" si="6"/>
        <v>6618209503.6999998</v>
      </c>
      <c r="O25" s="18"/>
      <c r="P25" s="18"/>
      <c r="R25" s="18"/>
      <c r="X25" s="18"/>
    </row>
    <row r="26" spans="1:24" x14ac:dyDescent="0.25">
      <c r="A26" s="12">
        <v>8</v>
      </c>
      <c r="B26" s="45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617</v>
      </c>
      <c r="J26" s="1">
        <v>4854850404</v>
      </c>
      <c r="K26" s="1">
        <v>4069547844</v>
      </c>
      <c r="L26" s="50">
        <f t="shared" si="4"/>
        <v>1721</v>
      </c>
      <c r="M26" s="30">
        <f t="shared" si="5"/>
        <v>10791971590</v>
      </c>
      <c r="N26" s="31">
        <f t="shared" si="6"/>
        <v>9111389994.4599991</v>
      </c>
      <c r="O26" s="18"/>
      <c r="P26" s="18"/>
      <c r="R26" s="18"/>
      <c r="X26" s="18"/>
    </row>
    <row r="27" spans="1:24" x14ac:dyDescent="0.25">
      <c r="A27" s="12">
        <v>9</v>
      </c>
      <c r="B27" s="45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441</v>
      </c>
      <c r="J27" s="1">
        <v>3214634665</v>
      </c>
      <c r="K27" s="1">
        <v>2702384356.250001</v>
      </c>
      <c r="L27" s="50">
        <f t="shared" si="4"/>
        <v>1181</v>
      </c>
      <c r="M27" s="30">
        <f t="shared" si="5"/>
        <v>8105322173.46</v>
      </c>
      <c r="N27" s="31">
        <f t="shared" si="6"/>
        <v>6843687988.7300014</v>
      </c>
      <c r="O27" s="18"/>
      <c r="P27" s="18"/>
      <c r="R27" s="18"/>
      <c r="X27" s="18"/>
    </row>
    <row r="28" spans="1:24" x14ac:dyDescent="0.25">
      <c r="A28" s="12">
        <v>10</v>
      </c>
      <c r="B28" s="45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611</v>
      </c>
      <c r="J28" s="1">
        <v>3183015455</v>
      </c>
      <c r="K28" s="1">
        <v>2668030573.2000003</v>
      </c>
      <c r="L28" s="50">
        <f t="shared" si="4"/>
        <v>1932</v>
      </c>
      <c r="M28" s="30">
        <f t="shared" si="5"/>
        <v>9386308841</v>
      </c>
      <c r="N28" s="31">
        <f t="shared" si="6"/>
        <v>7938897717.9700012</v>
      </c>
      <c r="O28" s="18"/>
      <c r="P28" s="18"/>
      <c r="R28" s="18"/>
      <c r="X28" s="18"/>
    </row>
    <row r="29" spans="1:24" x14ac:dyDescent="0.25">
      <c r="A29" s="12">
        <v>11</v>
      </c>
      <c r="B29" s="45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548</v>
      </c>
      <c r="J29" s="1">
        <v>4257788156</v>
      </c>
      <c r="K29" s="1">
        <v>3611119985.5</v>
      </c>
      <c r="L29" s="50">
        <f t="shared" si="4"/>
        <v>1549</v>
      </c>
      <c r="M29" s="30">
        <f t="shared" si="5"/>
        <v>12054483426</v>
      </c>
      <c r="N29" s="31">
        <f t="shared" si="6"/>
        <v>10174743352.850002</v>
      </c>
      <c r="O29" s="18"/>
      <c r="P29" s="18"/>
      <c r="R29" s="18"/>
      <c r="X29" s="18"/>
    </row>
    <row r="30" spans="1:24" x14ac:dyDescent="0.25">
      <c r="A30" s="12">
        <v>12</v>
      </c>
      <c r="B30" s="45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353</v>
      </c>
      <c r="J30" s="1">
        <v>2621967141</v>
      </c>
      <c r="K30" s="1">
        <v>2211639814.7000003</v>
      </c>
      <c r="L30" s="50">
        <f t="shared" si="4"/>
        <v>1041</v>
      </c>
      <c r="M30" s="30">
        <f t="shared" si="5"/>
        <v>6290479863</v>
      </c>
      <c r="N30" s="31">
        <f t="shared" si="6"/>
        <v>5317698820.7900009</v>
      </c>
      <c r="O30" s="18"/>
      <c r="P30" s="18"/>
      <c r="R30" s="18"/>
      <c r="X30" s="18"/>
    </row>
    <row r="31" spans="1:24" x14ac:dyDescent="0.25">
      <c r="A31" s="12">
        <v>13</v>
      </c>
      <c r="B31" s="45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176</v>
      </c>
      <c r="J31" s="1">
        <v>1555558766</v>
      </c>
      <c r="K31" s="1">
        <v>1311208044.1999998</v>
      </c>
      <c r="L31" s="50">
        <f t="shared" si="4"/>
        <v>648</v>
      </c>
      <c r="M31" s="30">
        <f t="shared" si="5"/>
        <v>4675292440</v>
      </c>
      <c r="N31" s="31">
        <f t="shared" si="6"/>
        <v>3951679666.2499995</v>
      </c>
      <c r="O31" s="18"/>
      <c r="P31" s="18"/>
      <c r="R31" s="18"/>
      <c r="X31" s="18"/>
    </row>
    <row r="32" spans="1:24" x14ac:dyDescent="0.25">
      <c r="A32" s="12">
        <v>14</v>
      </c>
      <c r="B32" s="45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563</v>
      </c>
      <c r="J32" s="1">
        <v>3266427770</v>
      </c>
      <c r="K32" s="1">
        <v>2754441404.5000005</v>
      </c>
      <c r="L32" s="50">
        <f t="shared" si="4"/>
        <v>1899</v>
      </c>
      <c r="M32" s="30">
        <f t="shared" si="5"/>
        <v>8936771483.5499992</v>
      </c>
      <c r="N32" s="31">
        <f t="shared" si="6"/>
        <v>7578956455.8900013</v>
      </c>
      <c r="O32" s="18"/>
      <c r="P32" s="18"/>
      <c r="R32" s="18"/>
      <c r="X32" s="18"/>
    </row>
    <row r="33" spans="1:24" x14ac:dyDescent="0.25">
      <c r="A33" s="12">
        <v>15</v>
      </c>
      <c r="B33" s="45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894</v>
      </c>
      <c r="J33" s="1">
        <v>4834562253</v>
      </c>
      <c r="K33" s="1">
        <v>4102706815.0999994</v>
      </c>
      <c r="L33" s="50">
        <f t="shared" si="4"/>
        <v>2049</v>
      </c>
      <c r="M33" s="30">
        <f t="shared" si="5"/>
        <v>10608775565</v>
      </c>
      <c r="N33" s="31">
        <f t="shared" si="6"/>
        <v>9027745530.25</v>
      </c>
      <c r="O33" s="18"/>
      <c r="P33" s="18"/>
      <c r="R33" s="18"/>
      <c r="X33" s="18"/>
    </row>
    <row r="34" spans="1:24" x14ac:dyDescent="0.25">
      <c r="A34" s="12">
        <v>16</v>
      </c>
      <c r="B34" s="45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426</v>
      </c>
      <c r="J34" s="1">
        <v>2793392273</v>
      </c>
      <c r="K34" s="1">
        <v>2358728416.8000002</v>
      </c>
      <c r="L34" s="50">
        <f t="shared" si="4"/>
        <v>1820</v>
      </c>
      <c r="M34" s="30">
        <f t="shared" si="5"/>
        <v>10214085093</v>
      </c>
      <c r="N34" s="31">
        <f t="shared" si="6"/>
        <v>8664617311.8600006</v>
      </c>
      <c r="O34" s="18"/>
      <c r="P34" s="18"/>
      <c r="R34" s="18"/>
      <c r="X34" s="18"/>
    </row>
    <row r="35" spans="1:24" x14ac:dyDescent="0.25">
      <c r="A35" s="12">
        <v>17</v>
      </c>
      <c r="B35" s="45" t="s">
        <v>26</v>
      </c>
      <c r="C35" s="5">
        <v>346</v>
      </c>
      <c r="D35" s="24">
        <v>1869794012</v>
      </c>
      <c r="E35" s="24">
        <v>1589324910.0500002</v>
      </c>
      <c r="F35" s="5">
        <v>802</v>
      </c>
      <c r="G35" s="24">
        <v>5685834785.8500004</v>
      </c>
      <c r="H35" s="24">
        <v>4837353721.249999</v>
      </c>
      <c r="I35" s="5">
        <v>499</v>
      </c>
      <c r="J35" s="24">
        <v>4111341740</v>
      </c>
      <c r="K35" s="24">
        <v>3428268471</v>
      </c>
      <c r="L35" s="50">
        <f t="shared" si="4"/>
        <v>1647</v>
      </c>
      <c r="M35" s="30">
        <f t="shared" si="5"/>
        <v>11666970537.85</v>
      </c>
      <c r="N35" s="31">
        <f t="shared" si="6"/>
        <v>9854947102.2999992</v>
      </c>
      <c r="O35" s="18"/>
      <c r="P35" s="18"/>
      <c r="R35" s="18"/>
      <c r="X35" s="18"/>
    </row>
    <row r="36" spans="1:24" x14ac:dyDescent="0.25">
      <c r="A36" s="12">
        <v>18</v>
      </c>
      <c r="B36" s="45" t="s">
        <v>41</v>
      </c>
      <c r="C36" s="5"/>
      <c r="D36" s="24"/>
      <c r="E36" s="24"/>
      <c r="F36" s="5"/>
      <c r="G36" s="24"/>
      <c r="H36" s="53"/>
      <c r="I36" s="5">
        <v>44</v>
      </c>
      <c r="J36" s="24">
        <v>449869000</v>
      </c>
      <c r="K36" s="24">
        <v>382388650</v>
      </c>
      <c r="L36" s="50">
        <f t="shared" si="4"/>
        <v>44</v>
      </c>
      <c r="M36" s="30">
        <f t="shared" si="5"/>
        <v>449869000</v>
      </c>
      <c r="N36" s="31">
        <f t="shared" si="6"/>
        <v>382388650</v>
      </c>
      <c r="O36" s="18"/>
      <c r="P36" s="18"/>
      <c r="R36" s="18"/>
      <c r="X36" s="18"/>
    </row>
    <row r="37" spans="1:24" x14ac:dyDescent="0.25">
      <c r="A37" s="12">
        <v>19</v>
      </c>
      <c r="B37" s="45" t="s">
        <v>43</v>
      </c>
      <c r="C37" s="5"/>
      <c r="D37" s="24"/>
      <c r="E37" s="24"/>
      <c r="F37" s="5"/>
      <c r="G37" s="24"/>
      <c r="H37" s="53"/>
      <c r="I37" s="5">
        <v>17</v>
      </c>
      <c r="J37" s="24">
        <v>154800432</v>
      </c>
      <c r="K37" s="24">
        <v>131580367</v>
      </c>
      <c r="L37" s="50">
        <f t="shared" si="4"/>
        <v>17</v>
      </c>
      <c r="M37" s="30">
        <f t="shared" si="5"/>
        <v>154800432</v>
      </c>
      <c r="N37" s="31">
        <f t="shared" si="6"/>
        <v>131580367</v>
      </c>
      <c r="O37" s="18"/>
      <c r="P37" s="18"/>
      <c r="R37" s="18"/>
      <c r="X37" s="18"/>
    </row>
    <row r="38" spans="1:24" ht="15.75" thickBot="1" x14ac:dyDescent="0.3">
      <c r="A38" s="12">
        <v>20</v>
      </c>
      <c r="B38" s="45" t="s">
        <v>42</v>
      </c>
      <c r="C38" s="5"/>
      <c r="D38" s="24"/>
      <c r="E38" s="24"/>
      <c r="F38" s="5"/>
      <c r="G38" s="24"/>
      <c r="H38" s="53"/>
      <c r="I38" s="5">
        <v>4</v>
      </c>
      <c r="J38" s="24">
        <v>39700000</v>
      </c>
      <c r="K38" s="24">
        <v>33745000</v>
      </c>
      <c r="L38" s="50">
        <f t="shared" si="4"/>
        <v>4</v>
      </c>
      <c r="M38" s="30">
        <f t="shared" si="5"/>
        <v>39700000</v>
      </c>
      <c r="N38" s="31">
        <f t="shared" si="6"/>
        <v>33745000</v>
      </c>
      <c r="O38" s="18"/>
      <c r="P38" s="18"/>
      <c r="R38" s="18"/>
      <c r="X38" s="18"/>
    </row>
    <row r="39" spans="1:24" ht="15.75" thickBot="1" x14ac:dyDescent="0.3">
      <c r="A39" s="12"/>
      <c r="B39" s="13" t="s">
        <v>10</v>
      </c>
      <c r="C39" s="15">
        <f t="shared" ref="C39:H39" si="7">SUM(C19:C35)</f>
        <v>3749</v>
      </c>
      <c r="D39" s="14">
        <f t="shared" si="7"/>
        <v>20333803443</v>
      </c>
      <c r="E39" s="14">
        <f t="shared" si="7"/>
        <v>17268540583.189999</v>
      </c>
      <c r="F39" s="33">
        <f t="shared" si="7"/>
        <v>13397</v>
      </c>
      <c r="G39" s="37">
        <f t="shared" si="7"/>
        <v>75139705094.860016</v>
      </c>
      <c r="H39" s="43">
        <f t="shared" si="7"/>
        <v>63650162239.760002</v>
      </c>
      <c r="I39" s="33">
        <f t="shared" ref="I39:N39" si="8">SUM(I19:I38)</f>
        <v>10129</v>
      </c>
      <c r="J39" s="39">
        <f t="shared" si="8"/>
        <v>68388427780.5</v>
      </c>
      <c r="K39" s="39">
        <f t="shared" si="8"/>
        <v>57530350130.389992</v>
      </c>
      <c r="L39" s="51">
        <f t="shared" si="8"/>
        <v>27275</v>
      </c>
      <c r="M39" s="51">
        <f t="shared" si="8"/>
        <v>163861936318.36002</v>
      </c>
      <c r="N39" s="51">
        <f t="shared" si="8"/>
        <v>138449052953.34</v>
      </c>
      <c r="O39" s="18"/>
      <c r="P39" s="18"/>
      <c r="R39" s="18"/>
      <c r="X39" s="18"/>
    </row>
    <row r="40" spans="1:24" x14ac:dyDescent="0.25">
      <c r="O40" s="18"/>
      <c r="P40" s="18"/>
      <c r="R40" s="18"/>
      <c r="X40" s="18"/>
    </row>
    <row r="41" spans="1:24" x14ac:dyDescent="0.25">
      <c r="D41" s="20" t="s">
        <v>38</v>
      </c>
      <c r="O41" s="18"/>
      <c r="P41" s="18"/>
      <c r="R41" s="18"/>
      <c r="X41" s="18"/>
    </row>
    <row r="42" spans="1:24" x14ac:dyDescent="0.25">
      <c r="J42" s="20" t="s">
        <v>38</v>
      </c>
      <c r="O42" s="18"/>
      <c r="P42" s="18"/>
      <c r="R42" s="18"/>
      <c r="X42" s="18"/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2022-10-07T03:35:16Z</dcterms:modified>
</cp:coreProperties>
</file>